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90" windowWidth="18075" windowHeight="12525"/>
  </bookViews>
  <sheets>
    <sheet name="на торги" sheetId="2" r:id="rId1"/>
    <sheet name="Лист3" sheetId="3" r:id="rId2"/>
  </sheets>
  <calcPr calcId="124519" fullPrecision="0"/>
</workbook>
</file>

<file path=xl/calcChain.xml><?xml version="1.0" encoding="utf-8"?>
<calcChain xmlns="http://schemas.openxmlformats.org/spreadsheetml/2006/main">
  <c r="F66" i="2"/>
  <c r="F65"/>
  <c r="F64"/>
  <c r="F62"/>
  <c r="F63" l="1"/>
</calcChain>
</file>

<file path=xl/sharedStrings.xml><?xml version="1.0" encoding="utf-8"?>
<sst xmlns="http://schemas.openxmlformats.org/spreadsheetml/2006/main" count="178" uniqueCount="94">
  <si>
    <t>№ п/п</t>
  </si>
  <si>
    <t>Стоимость работ, руб.</t>
  </si>
  <si>
    <t>Виды работ по элементам</t>
  </si>
  <si>
    <t>Единица
изме-
рения</t>
  </si>
  <si>
    <t>Объем работ</t>
  </si>
  <si>
    <t>Тип элемента</t>
  </si>
  <si>
    <t>Очистка проезжей части от снега автогрейдером</t>
  </si>
  <si>
    <t>Покрытие асфальтобетонное</t>
  </si>
  <si>
    <t>10000 м2</t>
  </si>
  <si>
    <t>Профилирование дорог содержащихся под слоем уплотненного снега (наката) автогрейдером</t>
  </si>
  <si>
    <t>Срезка и планировка обочин дорог автогрейдером</t>
  </si>
  <si>
    <t>Обочины неукрепленные</t>
  </si>
  <si>
    <t>1кмпрохода</t>
  </si>
  <si>
    <t>Очистка проезжей части от снега плужным снегоочистителем на базе автомобиля</t>
  </si>
  <si>
    <t>10000м2</t>
  </si>
  <si>
    <t>Ямочный ремонт асфальтобетонного покрытия толщиной до 50 мм с использованием фрезы W-500 (ширина 500 мм)</t>
  </si>
  <si>
    <t>100 м2</t>
  </si>
  <si>
    <t>Патрульная снегоочистка и уборка посторонних предметов (в прямом и обратном направлениях)</t>
  </si>
  <si>
    <t>Очистка обочин от снега плужными снегоочистителями на базе автомобиля</t>
  </si>
  <si>
    <t>10км обочины</t>
  </si>
  <si>
    <t>Очистка обочин от снега автогрейдером</t>
  </si>
  <si>
    <t>10 км вала</t>
  </si>
  <si>
    <t xml:space="preserve">Заделка трещин в а/б покрытиях </t>
  </si>
  <si>
    <t>100 м</t>
  </si>
  <si>
    <t>Уборка различных предметов и мусора покрытия, обочин, откосов и полосы отвода</t>
  </si>
  <si>
    <t>Полоса отвода</t>
  </si>
  <si>
    <t>км</t>
  </si>
  <si>
    <t>Вырубка кустарника в полосе отвода для обеспечения видимости</t>
  </si>
  <si>
    <t>1га</t>
  </si>
  <si>
    <t>Устройство покрытия толщиной 4 см из горячих а/б смесей (ремонт "картами")</t>
  </si>
  <si>
    <t>1000 м2</t>
  </si>
  <si>
    <t>Ямочный ремон а/б покрытий холодной асфальтобетонной смесью</t>
  </si>
  <si>
    <t>Россыпь противогололедного материала на покрытии содержащемся под "накатом"</t>
  </si>
  <si>
    <t>Исправление повреждений на откосах зем. полотна над трубами</t>
  </si>
  <si>
    <t>Водопропускные трубы всего</t>
  </si>
  <si>
    <t>10 м2</t>
  </si>
  <si>
    <t>Обочины укрепленные щебнем или песчано-гравийной смесью</t>
  </si>
  <si>
    <t>Очистка от снега автопавильона</t>
  </si>
  <si>
    <t>Автопавильоны - всего</t>
  </si>
  <si>
    <t>Засыпка грунтом промоин и ям на откосах и бермах</t>
  </si>
  <si>
    <t>10 м3</t>
  </si>
  <si>
    <t>Закрытие на зиму и открытие отверстий труб</t>
  </si>
  <si>
    <t>10 труб</t>
  </si>
  <si>
    <t>Очистка дорожных знаков от снега</t>
  </si>
  <si>
    <t xml:space="preserve"> Дорожные знаки особых предписаний</t>
  </si>
  <si>
    <t>100 шт</t>
  </si>
  <si>
    <t>Прокопка снеговых канав при открытии отверстий труб</t>
  </si>
  <si>
    <t>Дорожные знаки предупреждающие</t>
  </si>
  <si>
    <t>Очистка обочин от снега плужным снегоочистителем на базе трактора</t>
  </si>
  <si>
    <t>10 км обочин</t>
  </si>
  <si>
    <t>Засыпка грунтом промоин и ям  на откосах</t>
  </si>
  <si>
    <t>Откосы земляного полотна укрепленные засевом трав</t>
  </si>
  <si>
    <t>Дорожные знаки приоритета</t>
  </si>
  <si>
    <t>Очистка от снега съездов с автомобильной дороги автогрейдером</t>
  </si>
  <si>
    <t>Съезды с асфальтобетонным покрытием</t>
  </si>
  <si>
    <t>Очистка отверстий труб от снега и льда</t>
  </si>
  <si>
    <t>Металлические трубы диаметром 0,5 - 1,0 м</t>
  </si>
  <si>
    <t>10 м.</t>
  </si>
  <si>
    <t>Очистка отверстий трубы от грязи и наносов</t>
  </si>
  <si>
    <t>Железобетонные трубы диаметром 0,5 - 1,0 м</t>
  </si>
  <si>
    <t>10м.</t>
  </si>
  <si>
    <t>Заделка швов в железобетонных трубах</t>
  </si>
  <si>
    <t>10м шва</t>
  </si>
  <si>
    <t>Дорожные знаки запрещающие</t>
  </si>
  <si>
    <t>Ремонтная планировка обочин автогрейдером</t>
  </si>
  <si>
    <t>Железобетонные трубы диаметром 1,0 - 2,0 м</t>
  </si>
  <si>
    <t>Знаки дополнительной информации</t>
  </si>
  <si>
    <t>Восстановление профиля водоотводных канав экскаватором-планировщиком</t>
  </si>
  <si>
    <t>Водоотводные канавы - всего</t>
  </si>
  <si>
    <t>1 км</t>
  </si>
  <si>
    <t>Изготовление щитов для закрытия отверстий труб</t>
  </si>
  <si>
    <t>Прокопка снеговых канав (перед началом весеннего снеготаяния)  с откидкой снега в сторону снег плотный</t>
  </si>
  <si>
    <t>Дорожные знаки сервиса</t>
  </si>
  <si>
    <t>Очистка покрытий от пыли и грязи механической щеткой</t>
  </si>
  <si>
    <t>Перевозка грунта на среднее расстояние 5 км</t>
  </si>
  <si>
    <t>т</t>
  </si>
  <si>
    <t>Ремонт обочин с добавлением материала</t>
  </si>
  <si>
    <t>Уборка территории автопавильона от грязи и мусора вручную</t>
  </si>
  <si>
    <t>Дорожные знаки информационно-указательные</t>
  </si>
  <si>
    <t>Съезды с щебен. или грав. обработанным вяжущим покрытием</t>
  </si>
  <si>
    <t>Железобетонные трубы диаметром до 0,5 м</t>
  </si>
  <si>
    <t>Заготовка указательных вех</t>
  </si>
  <si>
    <t>Установка указательных вех</t>
  </si>
  <si>
    <t>Очистка от снега территории посадочной площадки</t>
  </si>
  <si>
    <t>Посадочные площадки</t>
  </si>
  <si>
    <t>Ликвидация диких съездов бульдозером</t>
  </si>
  <si>
    <t>шт</t>
  </si>
  <si>
    <t>Рейтинг стоимостей работ на выполнение работ по содержанию автомобильных дорог общего пользования местного значения в ГП "Микунь" на 2020 год</t>
  </si>
  <si>
    <t>ИТОГО в ц 07.2019г</t>
  </si>
  <si>
    <t>Итого с учетом расчетного показателя инфляции потребительских цен на 2020год</t>
  </si>
  <si>
    <t>Исходя из объема полученного финансирования вводится коэффициент снижения сметной стоимости К=</t>
  </si>
  <si>
    <t>НДС 20%</t>
  </si>
  <si>
    <t>ВСЕГО на 2020год</t>
  </si>
  <si>
    <t>Приложение к контракту от 10.02.2020  №01073000158200000010001</t>
  </si>
</sst>
</file>

<file path=xl/styles.xml><?xml version="1.0" encoding="utf-8"?>
<styleSheet xmlns="http://schemas.openxmlformats.org/spreadsheetml/2006/main">
  <numFmts count="1">
    <numFmt numFmtId="164" formatCode="#,##0.0000000000"/>
  </numFmts>
  <fonts count="4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164" fontId="0" fillId="0" borderId="0" xfId="0" applyNumberFormat="1"/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76"/>
  <sheetViews>
    <sheetView tabSelected="1" workbookViewId="0">
      <selection activeCell="O16" sqref="O16"/>
    </sheetView>
  </sheetViews>
  <sheetFormatPr defaultRowHeight="12.75"/>
  <cols>
    <col min="1" max="1" width="3.5703125" customWidth="1"/>
    <col min="2" max="2" width="53.42578125" customWidth="1"/>
    <col min="3" max="3" width="41.7109375" customWidth="1"/>
    <col min="4" max="4" width="11.7109375" customWidth="1"/>
    <col min="5" max="5" width="11.85546875" customWidth="1"/>
    <col min="6" max="6" width="13.140625" customWidth="1"/>
  </cols>
  <sheetData>
    <row r="1" spans="1:7" ht="24" customHeight="1">
      <c r="C1" s="17" t="s">
        <v>93</v>
      </c>
      <c r="D1" s="17"/>
      <c r="E1" s="17"/>
      <c r="F1" s="17"/>
    </row>
    <row r="2" spans="1:7" ht="45" customHeight="1">
      <c r="A2" s="18" t="s">
        <v>87</v>
      </c>
      <c r="B2" s="18"/>
      <c r="C2" s="18"/>
      <c r="D2" s="18"/>
      <c r="E2" s="18"/>
      <c r="F2" s="18"/>
    </row>
    <row r="4" spans="1:7">
      <c r="A4" s="19" t="s">
        <v>0</v>
      </c>
      <c r="B4" s="19" t="s">
        <v>2</v>
      </c>
      <c r="C4" s="19" t="s">
        <v>5</v>
      </c>
      <c r="D4" s="19" t="s">
        <v>3</v>
      </c>
      <c r="E4" s="19" t="s">
        <v>4</v>
      </c>
      <c r="F4" s="19" t="s">
        <v>1</v>
      </c>
    </row>
    <row r="5" spans="1:7">
      <c r="A5" s="19"/>
      <c r="B5" s="19"/>
      <c r="C5" s="19"/>
      <c r="D5" s="19"/>
      <c r="E5" s="19"/>
      <c r="F5" s="19"/>
    </row>
    <row r="6" spans="1:7">
      <c r="A6" s="19"/>
      <c r="B6" s="19"/>
      <c r="C6" s="19"/>
      <c r="D6" s="19"/>
      <c r="E6" s="19"/>
      <c r="F6" s="19"/>
    </row>
    <row r="7" spans="1:7" ht="25.5" customHeight="1">
      <c r="A7" s="1">
        <v>1</v>
      </c>
      <c r="B7" s="1" t="s">
        <v>67</v>
      </c>
      <c r="C7" s="1" t="s">
        <v>68</v>
      </c>
      <c r="D7" s="1" t="s">
        <v>69</v>
      </c>
      <c r="E7" s="1">
        <v>4.5199999999999997E-2</v>
      </c>
      <c r="F7" s="2">
        <v>2062.98</v>
      </c>
      <c r="G7" s="3"/>
    </row>
    <row r="8" spans="1:7" ht="25.5" customHeight="1">
      <c r="A8" s="1">
        <v>2</v>
      </c>
      <c r="B8" s="1" t="s">
        <v>27</v>
      </c>
      <c r="C8" s="1" t="s">
        <v>25</v>
      </c>
      <c r="D8" s="1" t="s">
        <v>28</v>
      </c>
      <c r="E8" s="1">
        <v>0.15129999999999999</v>
      </c>
      <c r="F8" s="2">
        <v>9779.15</v>
      </c>
      <c r="G8" s="3"/>
    </row>
    <row r="9" spans="1:7" ht="25.5" customHeight="1">
      <c r="A9" s="1">
        <v>3</v>
      </c>
      <c r="B9" s="1" t="s">
        <v>81</v>
      </c>
      <c r="C9" s="1" t="s">
        <v>34</v>
      </c>
      <c r="D9" s="1" t="s">
        <v>45</v>
      </c>
      <c r="E9" s="1">
        <v>0.34</v>
      </c>
      <c r="F9" s="2">
        <v>313.77999999999997</v>
      </c>
      <c r="G9" s="3"/>
    </row>
    <row r="10" spans="1:7" ht="25.5" customHeight="1">
      <c r="A10" s="1">
        <v>4</v>
      </c>
      <c r="B10" s="1" t="s">
        <v>22</v>
      </c>
      <c r="C10" s="1" t="s">
        <v>7</v>
      </c>
      <c r="D10" s="1" t="s">
        <v>23</v>
      </c>
      <c r="E10" s="1">
        <v>9.66</v>
      </c>
      <c r="F10" s="2">
        <v>51671.9</v>
      </c>
      <c r="G10" s="3"/>
    </row>
    <row r="11" spans="1:7" ht="25.5" customHeight="1">
      <c r="A11" s="1">
        <v>5</v>
      </c>
      <c r="B11" s="1" t="s">
        <v>61</v>
      </c>
      <c r="C11" s="1" t="s">
        <v>59</v>
      </c>
      <c r="D11" s="1" t="s">
        <v>62</v>
      </c>
      <c r="E11" s="1">
        <v>1.3912</v>
      </c>
      <c r="F11" s="2">
        <v>3361.58</v>
      </c>
      <c r="G11" s="3"/>
    </row>
    <row r="12" spans="1:7" ht="25.5" customHeight="1">
      <c r="A12" s="1">
        <v>6</v>
      </c>
      <c r="B12" s="1" t="s">
        <v>61</v>
      </c>
      <c r="C12" s="1" t="s">
        <v>65</v>
      </c>
      <c r="D12" s="1" t="s">
        <v>62</v>
      </c>
      <c r="E12" s="1">
        <v>0.96299999999999997</v>
      </c>
      <c r="F12" s="2">
        <v>2326.92</v>
      </c>
      <c r="G12" s="3"/>
    </row>
    <row r="13" spans="1:7" ht="25.5" customHeight="1">
      <c r="A13" s="1">
        <v>7</v>
      </c>
      <c r="B13" s="1" t="s">
        <v>61</v>
      </c>
      <c r="C13" s="1" t="s">
        <v>80</v>
      </c>
      <c r="D13" s="1" t="s">
        <v>62</v>
      </c>
      <c r="E13" s="1">
        <v>0.13950000000000001</v>
      </c>
      <c r="F13" s="2">
        <v>337.08</v>
      </c>
      <c r="G13" s="3"/>
    </row>
    <row r="14" spans="1:7" ht="25.5" customHeight="1">
      <c r="A14" s="1">
        <v>8</v>
      </c>
      <c r="B14" s="1" t="s">
        <v>41</v>
      </c>
      <c r="C14" s="1" t="s">
        <v>34</v>
      </c>
      <c r="D14" s="1" t="s">
        <v>42</v>
      </c>
      <c r="E14" s="1">
        <v>0.85</v>
      </c>
      <c r="F14" s="2">
        <v>7648.39</v>
      </c>
      <c r="G14" s="3"/>
    </row>
    <row r="15" spans="1:7" ht="25.5" customHeight="1">
      <c r="A15" s="1">
        <v>9</v>
      </c>
      <c r="B15" s="11" t="s">
        <v>50</v>
      </c>
      <c r="C15" s="11" t="s">
        <v>51</v>
      </c>
      <c r="D15" s="11" t="s">
        <v>40</v>
      </c>
      <c r="E15" s="11">
        <v>0.47</v>
      </c>
      <c r="F15" s="12">
        <v>4788.59</v>
      </c>
      <c r="G15" s="3"/>
    </row>
    <row r="16" spans="1:7" ht="25.5" customHeight="1">
      <c r="A16" s="1">
        <v>10</v>
      </c>
      <c r="B16" s="1" t="s">
        <v>39</v>
      </c>
      <c r="C16" s="1" t="s">
        <v>34</v>
      </c>
      <c r="D16" s="1" t="s">
        <v>40</v>
      </c>
      <c r="E16" s="1">
        <v>0.85</v>
      </c>
      <c r="F16" s="2">
        <v>8660.2199999999993</v>
      </c>
      <c r="G16" s="3"/>
    </row>
    <row r="17" spans="1:7" ht="25.5" customHeight="1">
      <c r="A17" s="1">
        <v>11</v>
      </c>
      <c r="B17" s="1" t="s">
        <v>70</v>
      </c>
      <c r="C17" s="1" t="s">
        <v>34</v>
      </c>
      <c r="D17" s="1" t="s">
        <v>45</v>
      </c>
      <c r="E17" s="1">
        <v>2.5499999999999998E-2</v>
      </c>
      <c r="F17" s="2">
        <v>2057.56</v>
      </c>
      <c r="G17" s="3"/>
    </row>
    <row r="18" spans="1:7" ht="25.5" customHeight="1">
      <c r="A18" s="1">
        <v>12</v>
      </c>
      <c r="B18" s="1" t="s">
        <v>33</v>
      </c>
      <c r="C18" s="1" t="s">
        <v>34</v>
      </c>
      <c r="D18" s="1" t="s">
        <v>35</v>
      </c>
      <c r="E18" s="1">
        <v>1.7</v>
      </c>
      <c r="F18" s="2">
        <v>38083.03</v>
      </c>
      <c r="G18" s="3"/>
    </row>
    <row r="19" spans="1:7" ht="25.5" customHeight="1">
      <c r="A19" s="1">
        <v>13</v>
      </c>
      <c r="B19" s="1" t="s">
        <v>85</v>
      </c>
      <c r="C19" s="1" t="s">
        <v>25</v>
      </c>
      <c r="D19" s="1" t="s">
        <v>86</v>
      </c>
      <c r="E19" s="1">
        <v>9.4E-2</v>
      </c>
      <c r="F19" s="2">
        <v>46.49</v>
      </c>
      <c r="G19" s="3"/>
    </row>
    <row r="20" spans="1:7" ht="25.5" customHeight="1">
      <c r="A20" s="1">
        <v>14</v>
      </c>
      <c r="B20" s="1" t="s">
        <v>43</v>
      </c>
      <c r="C20" s="1" t="s">
        <v>44</v>
      </c>
      <c r="D20" s="1" t="s">
        <v>45</v>
      </c>
      <c r="E20" s="1">
        <v>2.61</v>
      </c>
      <c r="F20" s="2">
        <v>6925.08</v>
      </c>
      <c r="G20" s="3"/>
    </row>
    <row r="21" spans="1:7" ht="25.5" customHeight="1">
      <c r="A21" s="1">
        <v>15</v>
      </c>
      <c r="B21" s="1" t="s">
        <v>43</v>
      </c>
      <c r="C21" s="1" t="s">
        <v>63</v>
      </c>
      <c r="D21" s="1" t="s">
        <v>45</v>
      </c>
      <c r="E21" s="1">
        <v>1.1599999999999999</v>
      </c>
      <c r="F21" s="2">
        <v>3077.82</v>
      </c>
      <c r="G21" s="3"/>
    </row>
    <row r="22" spans="1:7" ht="25.5" customHeight="1">
      <c r="A22" s="1">
        <v>16</v>
      </c>
      <c r="B22" s="1" t="s">
        <v>43</v>
      </c>
      <c r="C22" s="1" t="s">
        <v>78</v>
      </c>
      <c r="D22" s="1" t="s">
        <v>45</v>
      </c>
      <c r="E22" s="1">
        <v>0.28999999999999998</v>
      </c>
      <c r="F22" s="2">
        <v>769.45</v>
      </c>
      <c r="G22" s="3"/>
    </row>
    <row r="23" spans="1:7" ht="25.5" customHeight="1">
      <c r="A23" s="1">
        <v>17</v>
      </c>
      <c r="B23" s="1" t="s">
        <v>43</v>
      </c>
      <c r="C23" s="1" t="s">
        <v>47</v>
      </c>
      <c r="D23" s="1" t="s">
        <v>45</v>
      </c>
      <c r="E23" s="1">
        <v>2.0299999999999998</v>
      </c>
      <c r="F23" s="2">
        <v>5386.17</v>
      </c>
      <c r="G23" s="3"/>
    </row>
    <row r="24" spans="1:7" ht="25.5" customHeight="1">
      <c r="A24" s="1">
        <v>18</v>
      </c>
      <c r="B24" s="1" t="s">
        <v>43</v>
      </c>
      <c r="C24" s="1" t="s">
        <v>52</v>
      </c>
      <c r="D24" s="1" t="s">
        <v>45</v>
      </c>
      <c r="E24" s="1">
        <v>1.74</v>
      </c>
      <c r="F24" s="2">
        <v>4616.72</v>
      </c>
      <c r="G24" s="3"/>
    </row>
    <row r="25" spans="1:7" ht="25.5" customHeight="1">
      <c r="A25" s="1">
        <v>19</v>
      </c>
      <c r="B25" s="1" t="s">
        <v>43</v>
      </c>
      <c r="C25" s="1" t="s">
        <v>72</v>
      </c>
      <c r="D25" s="1" t="s">
        <v>45</v>
      </c>
      <c r="E25" s="1">
        <v>0.57999999999999996</v>
      </c>
      <c r="F25" s="2">
        <v>1538.91</v>
      </c>
      <c r="G25" s="3"/>
    </row>
    <row r="26" spans="1:7" ht="25.5" customHeight="1">
      <c r="A26" s="1">
        <v>20</v>
      </c>
      <c r="B26" s="1" t="s">
        <v>43</v>
      </c>
      <c r="C26" s="1" t="s">
        <v>66</v>
      </c>
      <c r="D26" s="1" t="s">
        <v>45</v>
      </c>
      <c r="E26" s="1">
        <v>0.87</v>
      </c>
      <c r="F26" s="2">
        <v>2308.36</v>
      </c>
      <c r="G26" s="3"/>
    </row>
    <row r="27" spans="1:7" ht="25.5" customHeight="1">
      <c r="A27" s="1">
        <v>21</v>
      </c>
      <c r="B27" s="1" t="s">
        <v>20</v>
      </c>
      <c r="C27" s="1" t="s">
        <v>11</v>
      </c>
      <c r="D27" s="1" t="s">
        <v>21</v>
      </c>
      <c r="E27" s="1">
        <v>15.664</v>
      </c>
      <c r="F27" s="2">
        <v>32557.73</v>
      </c>
      <c r="G27" s="3"/>
    </row>
    <row r="28" spans="1:7" ht="25.5" customHeight="1">
      <c r="A28" s="1">
        <v>22</v>
      </c>
      <c r="B28" s="1" t="s">
        <v>20</v>
      </c>
      <c r="C28" s="1" t="s">
        <v>36</v>
      </c>
      <c r="D28" s="1" t="s">
        <v>21</v>
      </c>
      <c r="E28" s="1">
        <v>3.76</v>
      </c>
      <c r="F28" s="2">
        <v>7815.18</v>
      </c>
      <c r="G28" s="3"/>
    </row>
    <row r="29" spans="1:7" ht="25.5" customHeight="1">
      <c r="A29" s="1">
        <v>23</v>
      </c>
      <c r="B29" s="1" t="s">
        <v>48</v>
      </c>
      <c r="C29" s="1" t="s">
        <v>11</v>
      </c>
      <c r="D29" s="1" t="s">
        <v>49</v>
      </c>
      <c r="E29" s="1">
        <v>2.35</v>
      </c>
      <c r="F29" s="2">
        <v>4798.6899999999996</v>
      </c>
      <c r="G29" s="3"/>
    </row>
    <row r="30" spans="1:7" ht="25.5" customHeight="1">
      <c r="A30" s="1">
        <v>24</v>
      </c>
      <c r="B30" s="1" t="s">
        <v>48</v>
      </c>
      <c r="C30" s="1" t="s">
        <v>36</v>
      </c>
      <c r="D30" s="1" t="s">
        <v>49</v>
      </c>
      <c r="E30" s="1">
        <v>2.35</v>
      </c>
      <c r="F30" s="2">
        <v>4798.6899999999996</v>
      </c>
      <c r="G30" s="3"/>
    </row>
    <row r="31" spans="1:7" ht="25.5" customHeight="1">
      <c r="A31" s="1">
        <v>25</v>
      </c>
      <c r="B31" s="1" t="s">
        <v>18</v>
      </c>
      <c r="C31" s="1" t="s">
        <v>11</v>
      </c>
      <c r="D31" s="1" t="s">
        <v>19</v>
      </c>
      <c r="E31" s="1">
        <v>40.049999999999997</v>
      </c>
      <c r="F31" s="2">
        <v>41257.07</v>
      </c>
      <c r="G31" s="3"/>
    </row>
    <row r="32" spans="1:7" ht="25.5" customHeight="1">
      <c r="A32" s="1">
        <v>26</v>
      </c>
      <c r="B32" s="1" t="s">
        <v>18</v>
      </c>
      <c r="C32" s="1" t="s">
        <v>36</v>
      </c>
      <c r="D32" s="1" t="s">
        <v>19</v>
      </c>
      <c r="E32" s="1">
        <v>20.21</v>
      </c>
      <c r="F32" s="2">
        <v>20819.11</v>
      </c>
      <c r="G32" s="3"/>
    </row>
    <row r="33" spans="1:7" ht="25.5" customHeight="1">
      <c r="A33" s="1">
        <v>27</v>
      </c>
      <c r="B33" s="1" t="s">
        <v>37</v>
      </c>
      <c r="C33" s="1" t="s">
        <v>38</v>
      </c>
      <c r="D33" s="1" t="s">
        <v>30</v>
      </c>
      <c r="E33" s="1">
        <v>0.46</v>
      </c>
      <c r="F33" s="2">
        <v>11255.56</v>
      </c>
      <c r="G33" s="3"/>
    </row>
    <row r="34" spans="1:7" ht="25.5" customHeight="1">
      <c r="A34" s="1">
        <v>28</v>
      </c>
      <c r="B34" s="1" t="s">
        <v>53</v>
      </c>
      <c r="C34" s="1" t="s">
        <v>54</v>
      </c>
      <c r="D34" s="1" t="s">
        <v>14</v>
      </c>
      <c r="E34" s="1">
        <v>3.84</v>
      </c>
      <c r="F34" s="2">
        <v>4577.6000000000004</v>
      </c>
      <c r="G34" s="3"/>
    </row>
    <row r="35" spans="1:7" ht="25.5" customHeight="1">
      <c r="A35" s="1">
        <v>29</v>
      </c>
      <c r="B35" s="1" t="s">
        <v>53</v>
      </c>
      <c r="C35" s="1" t="s">
        <v>79</v>
      </c>
      <c r="D35" s="1" t="s">
        <v>8</v>
      </c>
      <c r="E35" s="1">
        <v>0.96</v>
      </c>
      <c r="F35" s="2">
        <v>373.73</v>
      </c>
      <c r="G35" s="3"/>
    </row>
    <row r="36" spans="1:7" ht="25.5" customHeight="1">
      <c r="A36" s="1">
        <v>30</v>
      </c>
      <c r="B36" s="1" t="s">
        <v>83</v>
      </c>
      <c r="C36" s="1" t="s">
        <v>84</v>
      </c>
      <c r="D36" s="1" t="s">
        <v>30</v>
      </c>
      <c r="E36" s="1">
        <v>0.78</v>
      </c>
      <c r="F36" s="2">
        <v>149.43</v>
      </c>
      <c r="G36" s="3"/>
    </row>
    <row r="37" spans="1:7" ht="25.5" customHeight="1">
      <c r="A37" s="1">
        <v>31</v>
      </c>
      <c r="B37" s="1" t="s">
        <v>55</v>
      </c>
      <c r="C37" s="1" t="s">
        <v>59</v>
      </c>
      <c r="D37" s="1" t="s">
        <v>57</v>
      </c>
      <c r="E37" s="1">
        <v>0.59199999999999997</v>
      </c>
      <c r="F37" s="2">
        <v>1160.99</v>
      </c>
      <c r="G37" s="3"/>
    </row>
    <row r="38" spans="1:7" ht="25.5" customHeight="1">
      <c r="A38" s="1">
        <v>32</v>
      </c>
      <c r="B38" s="1" t="s">
        <v>55</v>
      </c>
      <c r="C38" s="1" t="s">
        <v>65</v>
      </c>
      <c r="D38" s="1" t="s">
        <v>57</v>
      </c>
      <c r="E38" s="1">
        <v>0.214</v>
      </c>
      <c r="F38" s="2">
        <v>419.68</v>
      </c>
      <c r="G38" s="3"/>
    </row>
    <row r="39" spans="1:7" ht="25.5" customHeight="1">
      <c r="A39" s="1">
        <v>33</v>
      </c>
      <c r="B39" s="1" t="s">
        <v>55</v>
      </c>
      <c r="C39" s="1" t="s">
        <v>80</v>
      </c>
      <c r="D39" s="1" t="s">
        <v>57</v>
      </c>
      <c r="E39" s="1">
        <v>0.09</v>
      </c>
      <c r="F39" s="2">
        <v>176.5</v>
      </c>
      <c r="G39" s="3"/>
    </row>
    <row r="40" spans="1:7" ht="25.5" customHeight="1">
      <c r="A40" s="1">
        <v>34</v>
      </c>
      <c r="B40" s="1" t="s">
        <v>55</v>
      </c>
      <c r="C40" s="1" t="s">
        <v>56</v>
      </c>
      <c r="D40" s="1" t="s">
        <v>57</v>
      </c>
      <c r="E40" s="1">
        <v>2.1924000000000001</v>
      </c>
      <c r="F40" s="2">
        <v>4299.57</v>
      </c>
      <c r="G40" s="3"/>
    </row>
    <row r="41" spans="1:7" ht="25.5" customHeight="1">
      <c r="A41" s="1">
        <v>35</v>
      </c>
      <c r="B41" s="1" t="s">
        <v>58</v>
      </c>
      <c r="C41" s="1" t="s">
        <v>59</v>
      </c>
      <c r="D41" s="1" t="s">
        <v>60</v>
      </c>
      <c r="E41" s="1">
        <v>1.48</v>
      </c>
      <c r="F41" s="2">
        <v>3414.66</v>
      </c>
      <c r="G41" s="3"/>
    </row>
    <row r="42" spans="1:7" ht="25.5" customHeight="1">
      <c r="A42" s="1">
        <v>36</v>
      </c>
      <c r="B42" s="1" t="s">
        <v>58</v>
      </c>
      <c r="C42" s="1" t="s">
        <v>65</v>
      </c>
      <c r="D42" s="1" t="s">
        <v>60</v>
      </c>
      <c r="E42" s="1">
        <v>0.53500000000000003</v>
      </c>
      <c r="F42" s="2">
        <v>1234.3599999999999</v>
      </c>
      <c r="G42" s="3"/>
    </row>
    <row r="43" spans="1:7" ht="25.5" customHeight="1">
      <c r="A43" s="1">
        <v>37</v>
      </c>
      <c r="B43" s="1" t="s">
        <v>58</v>
      </c>
      <c r="C43" s="1" t="s">
        <v>80</v>
      </c>
      <c r="D43" s="1" t="s">
        <v>60</v>
      </c>
      <c r="E43" s="1">
        <v>1.4E-2</v>
      </c>
      <c r="F43" s="2">
        <v>32.19</v>
      </c>
      <c r="G43" s="3"/>
    </row>
    <row r="44" spans="1:7" ht="25.5" customHeight="1">
      <c r="A44" s="1">
        <v>38</v>
      </c>
      <c r="B44" s="1" t="s">
        <v>73</v>
      </c>
      <c r="C44" s="1" t="s">
        <v>7</v>
      </c>
      <c r="D44" s="1" t="s">
        <v>8</v>
      </c>
      <c r="E44" s="1">
        <v>1.41</v>
      </c>
      <c r="F44" s="2">
        <v>1465.94</v>
      </c>
      <c r="G44" s="3"/>
    </row>
    <row r="45" spans="1:7" ht="25.5" customHeight="1">
      <c r="A45" s="1">
        <v>39</v>
      </c>
      <c r="B45" s="1" t="s">
        <v>6</v>
      </c>
      <c r="C45" s="1" t="s">
        <v>7</v>
      </c>
      <c r="D45" s="1" t="s">
        <v>8</v>
      </c>
      <c r="E45" s="1">
        <v>46.783999999999999</v>
      </c>
      <c r="F45" s="2">
        <v>55770.51</v>
      </c>
      <c r="G45" s="3"/>
    </row>
    <row r="46" spans="1:7" ht="25.5" customHeight="1">
      <c r="A46" s="1">
        <v>40</v>
      </c>
      <c r="B46" s="1" t="s">
        <v>13</v>
      </c>
      <c r="C46" s="1" t="s">
        <v>7</v>
      </c>
      <c r="D46" s="1" t="s">
        <v>14</v>
      </c>
      <c r="E46" s="1">
        <v>94.408000000000001</v>
      </c>
      <c r="F46" s="2">
        <v>67772.33</v>
      </c>
      <c r="G46" s="3"/>
    </row>
    <row r="47" spans="1:7" ht="25.5" customHeight="1">
      <c r="A47" s="1">
        <v>41</v>
      </c>
      <c r="B47" s="1" t="s">
        <v>17</v>
      </c>
      <c r="C47" s="1" t="s">
        <v>7</v>
      </c>
      <c r="D47" s="1" t="s">
        <v>14</v>
      </c>
      <c r="E47" s="1">
        <v>49.6</v>
      </c>
      <c r="F47" s="2">
        <v>35606.18</v>
      </c>
      <c r="G47" s="3"/>
    </row>
    <row r="48" spans="1:7" ht="25.5" customHeight="1">
      <c r="A48" s="1">
        <v>42</v>
      </c>
      <c r="B48" s="1" t="s">
        <v>74</v>
      </c>
      <c r="C48" s="1" t="s">
        <v>68</v>
      </c>
      <c r="D48" s="1" t="s">
        <v>75</v>
      </c>
      <c r="E48" s="1">
        <v>13.571999999999999</v>
      </c>
      <c r="F48" s="2">
        <v>1237.22</v>
      </c>
      <c r="G48" s="3"/>
    </row>
    <row r="49" spans="1:7" ht="25.5" customHeight="1">
      <c r="A49" s="1">
        <v>43</v>
      </c>
      <c r="B49" s="1" t="s">
        <v>71</v>
      </c>
      <c r="C49" s="1" t="s">
        <v>68</v>
      </c>
      <c r="D49" s="1" t="s">
        <v>40</v>
      </c>
      <c r="E49" s="1">
        <v>1.885</v>
      </c>
      <c r="F49" s="2">
        <v>1547.99</v>
      </c>
      <c r="G49" s="3"/>
    </row>
    <row r="50" spans="1:7" ht="25.5" customHeight="1">
      <c r="A50" s="1">
        <v>44</v>
      </c>
      <c r="B50" s="1" t="s">
        <v>46</v>
      </c>
      <c r="C50" s="1" t="s">
        <v>34</v>
      </c>
      <c r="D50" s="1" t="s">
        <v>40</v>
      </c>
      <c r="E50" s="1">
        <v>6.8</v>
      </c>
      <c r="F50" s="2">
        <v>5584.26</v>
      </c>
      <c r="G50" s="3"/>
    </row>
    <row r="51" spans="1:7" ht="25.5" customHeight="1">
      <c r="A51" s="1">
        <v>45</v>
      </c>
      <c r="B51" s="1" t="s">
        <v>9</v>
      </c>
      <c r="C51" s="1" t="s">
        <v>7</v>
      </c>
      <c r="D51" s="1" t="s">
        <v>8</v>
      </c>
      <c r="E51" s="1">
        <v>43.86</v>
      </c>
      <c r="F51" s="2">
        <v>113954.16</v>
      </c>
      <c r="G51" s="3"/>
    </row>
    <row r="52" spans="1:7" ht="25.5" customHeight="1">
      <c r="A52" s="1">
        <v>46</v>
      </c>
      <c r="B52" s="1" t="s">
        <v>76</v>
      </c>
      <c r="C52" s="1" t="s">
        <v>36</v>
      </c>
      <c r="D52" s="1" t="s">
        <v>16</v>
      </c>
      <c r="E52" s="1">
        <v>0.11749999999999999</v>
      </c>
      <c r="F52" s="2">
        <v>1183.43</v>
      </c>
      <c r="G52" s="3"/>
    </row>
    <row r="53" spans="1:7" ht="25.5" customHeight="1">
      <c r="A53" s="1">
        <v>47</v>
      </c>
      <c r="B53" s="1" t="s">
        <v>64</v>
      </c>
      <c r="C53" s="1" t="s">
        <v>36</v>
      </c>
      <c r="D53" s="1" t="s">
        <v>12</v>
      </c>
      <c r="E53" s="1">
        <v>2.82</v>
      </c>
      <c r="F53" s="2">
        <v>2327.31</v>
      </c>
      <c r="G53" s="3"/>
    </row>
    <row r="54" spans="1:7" ht="25.5" customHeight="1">
      <c r="A54" s="1">
        <v>48</v>
      </c>
      <c r="B54" s="1" t="s">
        <v>32</v>
      </c>
      <c r="C54" s="1" t="s">
        <v>7</v>
      </c>
      <c r="D54" s="1" t="s">
        <v>8</v>
      </c>
      <c r="E54" s="1">
        <v>26.315999999999999</v>
      </c>
      <c r="F54" s="2">
        <v>83774.720000000001</v>
      </c>
      <c r="G54" s="3"/>
    </row>
    <row r="55" spans="1:7" ht="25.5" customHeight="1">
      <c r="A55" s="1">
        <v>49</v>
      </c>
      <c r="B55" s="1" t="s">
        <v>10</v>
      </c>
      <c r="C55" s="1" t="s">
        <v>11</v>
      </c>
      <c r="D55" s="1" t="s">
        <v>12</v>
      </c>
      <c r="E55" s="1">
        <v>29.24</v>
      </c>
      <c r="F55" s="2">
        <v>20556.439999999999</v>
      </c>
      <c r="G55" s="3"/>
    </row>
    <row r="56" spans="1:7" ht="25.5" customHeight="1">
      <c r="A56" s="1">
        <v>50</v>
      </c>
      <c r="B56" s="1" t="s">
        <v>24</v>
      </c>
      <c r="C56" s="1" t="s">
        <v>25</v>
      </c>
      <c r="D56" s="1" t="s">
        <v>26</v>
      </c>
      <c r="E56" s="1">
        <v>9.5299999999999994</v>
      </c>
      <c r="F56" s="2">
        <v>7632.38</v>
      </c>
      <c r="G56" s="3"/>
    </row>
    <row r="57" spans="1:7" ht="25.5" customHeight="1">
      <c r="A57" s="1">
        <v>51</v>
      </c>
      <c r="B57" s="1" t="s">
        <v>77</v>
      </c>
      <c r="C57" s="1" t="s">
        <v>38</v>
      </c>
      <c r="D57" s="1" t="s">
        <v>30</v>
      </c>
      <c r="E57" s="1">
        <v>0.12</v>
      </c>
      <c r="F57" s="2">
        <v>1063.1199999999999</v>
      </c>
      <c r="G57" s="3"/>
    </row>
    <row r="58" spans="1:7" ht="25.5" customHeight="1">
      <c r="A58" s="1">
        <v>52</v>
      </c>
      <c r="B58" s="1" t="s">
        <v>82</v>
      </c>
      <c r="C58" s="1" t="s">
        <v>34</v>
      </c>
      <c r="D58" s="1" t="s">
        <v>45</v>
      </c>
      <c r="E58" s="1">
        <v>0.34</v>
      </c>
      <c r="F58" s="2">
        <v>282.07</v>
      </c>
      <c r="G58" s="3"/>
    </row>
    <row r="59" spans="1:7" ht="25.5" customHeight="1">
      <c r="A59" s="1">
        <v>53</v>
      </c>
      <c r="B59" s="1" t="s">
        <v>29</v>
      </c>
      <c r="C59" s="1" t="s">
        <v>7</v>
      </c>
      <c r="D59" s="1" t="s">
        <v>30</v>
      </c>
      <c r="E59" s="1">
        <v>0.21299999999999999</v>
      </c>
      <c r="F59" s="2">
        <v>87615.27</v>
      </c>
      <c r="G59" s="3"/>
    </row>
    <row r="60" spans="1:7" ht="25.5" customHeight="1">
      <c r="A60" s="13">
        <v>54</v>
      </c>
      <c r="B60" s="13" t="s">
        <v>31</v>
      </c>
      <c r="C60" s="13" t="s">
        <v>7</v>
      </c>
      <c r="D60" s="13" t="s">
        <v>16</v>
      </c>
      <c r="E60" s="13">
        <v>0.13159999999999999</v>
      </c>
      <c r="F60" s="14">
        <v>12531.16</v>
      </c>
      <c r="G60" s="3"/>
    </row>
    <row r="61" spans="1:7" ht="25.5" customHeight="1">
      <c r="A61" s="8">
        <v>55</v>
      </c>
      <c r="B61" s="8" t="s">
        <v>15</v>
      </c>
      <c r="C61" s="8" t="s">
        <v>7</v>
      </c>
      <c r="D61" s="8" t="s">
        <v>16</v>
      </c>
      <c r="E61" s="8">
        <v>2.5116000000000001</v>
      </c>
      <c r="F61" s="9">
        <v>153299.54999999999</v>
      </c>
      <c r="G61" s="3"/>
    </row>
    <row r="62" spans="1:7">
      <c r="A62" s="1"/>
      <c r="B62" s="1"/>
      <c r="C62" s="4" t="s">
        <v>88</v>
      </c>
      <c r="D62" s="1"/>
      <c r="E62" s="1"/>
      <c r="F62" s="7">
        <f>SUM(F7:F61)</f>
        <v>948104.96</v>
      </c>
      <c r="G62" s="3"/>
    </row>
    <row r="63" spans="1:7" ht="25.5">
      <c r="C63" s="5" t="s">
        <v>89</v>
      </c>
      <c r="D63">
        <v>1.0371999999999999</v>
      </c>
      <c r="F63" s="3">
        <f>F62*D63</f>
        <v>983374.46</v>
      </c>
      <c r="G63" s="3"/>
    </row>
    <row r="64" spans="1:7" ht="38.25">
      <c r="C64" s="15" t="s">
        <v>90</v>
      </c>
      <c r="D64" s="16">
        <v>0.75300749069999995</v>
      </c>
      <c r="E64" s="16"/>
      <c r="F64" s="3">
        <f>F63*D64</f>
        <v>740488.33</v>
      </c>
      <c r="G64" s="3"/>
    </row>
    <row r="65" spans="3:7">
      <c r="C65" s="5" t="s">
        <v>91</v>
      </c>
      <c r="D65">
        <v>0.2</v>
      </c>
      <c r="F65" s="3">
        <f>F64*D65</f>
        <v>148097.67000000001</v>
      </c>
      <c r="G65" s="3"/>
    </row>
    <row r="66" spans="3:7">
      <c r="C66" s="4" t="s">
        <v>92</v>
      </c>
      <c r="F66" s="6">
        <f>F64+F65</f>
        <v>888586</v>
      </c>
      <c r="G66" s="3"/>
    </row>
    <row r="67" spans="3:7">
      <c r="F67" s="3"/>
      <c r="G67" s="3"/>
    </row>
    <row r="68" spans="3:7">
      <c r="F68" s="3"/>
      <c r="G68" s="3"/>
    </row>
    <row r="69" spans="3:7">
      <c r="F69" s="3"/>
      <c r="G69" s="3"/>
    </row>
    <row r="70" spans="3:7">
      <c r="F70" s="3"/>
      <c r="G70" s="3"/>
    </row>
    <row r="71" spans="3:7">
      <c r="F71" s="3"/>
      <c r="G71" s="3"/>
    </row>
    <row r="72" spans="3:7">
      <c r="F72" s="3"/>
      <c r="G72" s="3"/>
    </row>
    <row r="73" spans="3:7">
      <c r="F73" s="3"/>
      <c r="G73" s="3"/>
    </row>
    <row r="74" spans="3:7">
      <c r="F74" s="10"/>
      <c r="G74" s="3"/>
    </row>
    <row r="75" spans="3:7">
      <c r="F75" s="3"/>
      <c r="G75" s="3"/>
    </row>
    <row r="76" spans="3:7">
      <c r="F76" s="10"/>
      <c r="G76" s="3"/>
    </row>
  </sheetData>
  <mergeCells count="8">
    <mergeCell ref="C1:F1"/>
    <mergeCell ref="A2:F2"/>
    <mergeCell ref="A4:A6"/>
    <mergeCell ref="B4:B6"/>
    <mergeCell ref="C4:C6"/>
    <mergeCell ref="D4:D6"/>
    <mergeCell ref="E4:E6"/>
    <mergeCell ref="F4:F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торги</vt:lpstr>
      <vt:lpstr>Лист3</vt:lpstr>
    </vt:vector>
  </TitlesOfParts>
  <Company>---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Ладанова Ирина Владимировна</dc:creator>
  <cp:lastModifiedBy>Заинчковская</cp:lastModifiedBy>
  <dcterms:created xsi:type="dcterms:W3CDTF">2007-06-06T10:27:00Z</dcterms:created>
  <dcterms:modified xsi:type="dcterms:W3CDTF">2020-02-11T11:10:52Z</dcterms:modified>
</cp:coreProperties>
</file>